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'Feuil1'!$A$1:$G$36</definedName>
  </definedNames>
  <calcPr fullCalcOnLoad="1"/>
</workbook>
</file>

<file path=xl/sharedStrings.xml><?xml version="1.0" encoding="utf-8"?>
<sst xmlns="http://schemas.openxmlformats.org/spreadsheetml/2006/main" count="33" uniqueCount="25">
  <si>
    <t>Puissance installée</t>
  </si>
  <si>
    <t>kW</t>
  </si>
  <si>
    <t>Longueur disponible à l'intérieur du silo</t>
  </si>
  <si>
    <t>cm</t>
  </si>
  <si>
    <t>Hauteur sous plafond</t>
  </si>
  <si>
    <t>Volume brut</t>
  </si>
  <si>
    <t>Surface brute</t>
  </si>
  <si>
    <t>m3</t>
  </si>
  <si>
    <t>kg</t>
  </si>
  <si>
    <t>m2</t>
  </si>
  <si>
    <t>Largeur disponible à l'intérieur du silo</t>
  </si>
  <si>
    <t>Soit</t>
  </si>
  <si>
    <t>CALCUL DU VOLUME SILO</t>
  </si>
  <si>
    <t>Volume perdu par les pentes (~15%)</t>
  </si>
  <si>
    <t>Volume perdu par le remplissage (~15%)</t>
  </si>
  <si>
    <t>Volume total perdu (~30%)</t>
  </si>
  <si>
    <t>Volume net du silo</t>
  </si>
  <si>
    <t>Capacité totale du silo</t>
  </si>
  <si>
    <t>%</t>
  </si>
  <si>
    <t>% autonomie</t>
  </si>
  <si>
    <t>Attention, seules les cases jaunes sont à remplir!</t>
  </si>
  <si>
    <t>CALCUL DE CONSOMMATION GRANULES</t>
  </si>
  <si>
    <t>Consommation énergétique approximative</t>
  </si>
  <si>
    <t>kW/h par saison</t>
  </si>
  <si>
    <t>Consommation annuelle estimée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</si>
</sst>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7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3" fillId="0" borderId="4" xfId="0" applyFont="1" applyBorder="1" applyAlignment="1">
      <alignment/>
    </xf>
    <xf numFmtId="0" fontId="4" fillId="2" borderId="4" xfId="0" applyFont="1" applyFill="1" applyBorder="1" applyAlignment="1" applyProtection="1">
      <alignment/>
      <protection locked="0"/>
    </xf>
    <xf numFmtId="0" fontId="5" fillId="0" borderId="4" xfId="0" applyFont="1" applyBorder="1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1" fontId="1" fillId="0" borderId="4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1" fontId="5" fillId="0" borderId="4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21" sqref="A21:H21"/>
    </sheetView>
  </sheetViews>
  <sheetFormatPr defaultColWidth="11.421875" defaultRowHeight="12.75"/>
  <cols>
    <col min="1" max="4" width="11.421875" style="1" customWidth="1"/>
    <col min="5" max="5" width="6.421875" style="1" customWidth="1"/>
    <col min="6" max="6" width="8.8515625" style="7" customWidth="1"/>
    <col min="7" max="7" width="18.421875" style="5" customWidth="1"/>
    <col min="8" max="16384" width="11.421875" style="1" customWidth="1"/>
  </cols>
  <sheetData>
    <row r="1" spans="1:8" ht="26.25">
      <c r="A1" s="26" t="s">
        <v>21</v>
      </c>
      <c r="B1" s="26"/>
      <c r="C1" s="26"/>
      <c r="D1" s="26"/>
      <c r="E1" s="26"/>
      <c r="F1" s="26"/>
      <c r="G1" s="26"/>
      <c r="H1" s="3"/>
    </row>
    <row r="2" spans="1:8" ht="15">
      <c r="A2" s="33"/>
      <c r="B2" s="33"/>
      <c r="C2" s="33"/>
      <c r="D2" s="33"/>
      <c r="E2" s="33"/>
      <c r="F2" s="33"/>
      <c r="G2" s="33"/>
      <c r="H2" s="4"/>
    </row>
    <row r="3" spans="1:8" ht="15">
      <c r="A3" s="33"/>
      <c r="B3" s="33"/>
      <c r="C3" s="33"/>
      <c r="D3" s="33"/>
      <c r="E3" s="33"/>
      <c r="F3" s="33"/>
      <c r="G3" s="33"/>
      <c r="H3" s="10"/>
    </row>
    <row r="4" spans="1:7" ht="18">
      <c r="A4" s="27" t="s">
        <v>0</v>
      </c>
      <c r="B4" s="28"/>
      <c r="C4" s="28"/>
      <c r="D4" s="28"/>
      <c r="E4" s="28"/>
      <c r="F4" s="16">
        <v>29</v>
      </c>
      <c r="G4" s="17" t="s">
        <v>1</v>
      </c>
    </row>
    <row r="5" spans="1:7" ht="18" customHeight="1">
      <c r="A5" s="37"/>
      <c r="B5" s="37"/>
      <c r="C5" s="37"/>
      <c r="D5" s="37"/>
      <c r="E5" s="37"/>
      <c r="F5" s="37"/>
      <c r="G5" s="37"/>
    </row>
    <row r="6" spans="1:7" ht="18" customHeight="1">
      <c r="A6" s="38"/>
      <c r="B6" s="38"/>
      <c r="C6" s="38"/>
      <c r="D6" s="38"/>
      <c r="E6" s="38"/>
      <c r="F6" s="38"/>
      <c r="G6" s="38"/>
    </row>
    <row r="7" spans="1:8" ht="15">
      <c r="A7" s="39"/>
      <c r="B7" s="39"/>
      <c r="C7" s="39"/>
      <c r="D7" s="39"/>
      <c r="E7" s="39"/>
      <c r="F7" s="39"/>
      <c r="G7" s="39"/>
      <c r="H7" s="4"/>
    </row>
    <row r="8" spans="1:7" ht="15.75">
      <c r="A8" s="29" t="s">
        <v>22</v>
      </c>
      <c r="B8" s="30"/>
      <c r="C8" s="30"/>
      <c r="D8" s="30"/>
      <c r="E8" s="30"/>
      <c r="F8" s="20">
        <f>(F4*1.5*3700)/(3.6)</f>
        <v>44708.333333333336</v>
      </c>
      <c r="G8" s="15" t="s">
        <v>23</v>
      </c>
    </row>
    <row r="9" spans="1:8" ht="15">
      <c r="A9" s="33"/>
      <c r="B9" s="33"/>
      <c r="C9" s="33"/>
      <c r="D9" s="33"/>
      <c r="E9" s="33"/>
      <c r="F9" s="33"/>
      <c r="G9" s="33"/>
      <c r="H9" s="10"/>
    </row>
    <row r="10" spans="1:7" ht="15.75">
      <c r="A10" s="31" t="s">
        <v>24</v>
      </c>
      <c r="B10" s="32"/>
      <c r="C10" s="32"/>
      <c r="D10" s="32"/>
      <c r="E10" s="32"/>
      <c r="F10" s="21">
        <f>F8/(4.8*675)</f>
        <v>13.798868312757202</v>
      </c>
      <c r="G10" s="6" t="s">
        <v>7</v>
      </c>
    </row>
    <row r="11" spans="1:7" ht="15.75">
      <c r="A11" s="40"/>
      <c r="B11" s="34"/>
      <c r="C11" s="34"/>
      <c r="D11" s="34"/>
      <c r="E11" s="19" t="s">
        <v>11</v>
      </c>
      <c r="F11" s="22">
        <f>F10*675</f>
        <v>9314.236111111111</v>
      </c>
      <c r="G11" s="9" t="s">
        <v>8</v>
      </c>
    </row>
    <row r="12" spans="1:7" ht="15">
      <c r="A12" s="35"/>
      <c r="B12" s="35"/>
      <c r="C12" s="35"/>
      <c r="D12" s="35"/>
      <c r="E12" s="35"/>
      <c r="F12" s="35"/>
      <c r="G12" s="35"/>
    </row>
    <row r="13" spans="1:7" ht="15.75" customHeight="1">
      <c r="A13" s="36"/>
      <c r="B13" s="36"/>
      <c r="C13" s="36"/>
      <c r="D13" s="36"/>
      <c r="E13" s="36"/>
      <c r="F13" s="36"/>
      <c r="G13" s="36"/>
    </row>
    <row r="14" spans="1:7" ht="15.75" customHeight="1">
      <c r="A14" s="36"/>
      <c r="B14" s="36"/>
      <c r="C14" s="36"/>
      <c r="D14" s="36"/>
      <c r="E14" s="36"/>
      <c r="F14" s="36"/>
      <c r="G14" s="36"/>
    </row>
    <row r="15" spans="1:7" ht="15.75" customHeight="1">
      <c r="A15" s="36"/>
      <c r="B15" s="36"/>
      <c r="C15" s="36"/>
      <c r="D15" s="36"/>
      <c r="E15" s="36"/>
      <c r="F15" s="36"/>
      <c r="G15" s="36"/>
    </row>
    <row r="16" spans="1:7" ht="26.25">
      <c r="A16" s="26" t="s">
        <v>12</v>
      </c>
      <c r="B16" s="26"/>
      <c r="C16" s="26"/>
      <c r="D16" s="26"/>
      <c r="E16" s="26"/>
      <c r="F16" s="26"/>
      <c r="G16" s="26"/>
    </row>
    <row r="17" spans="1:7" ht="15.75" customHeight="1">
      <c r="A17" s="34"/>
      <c r="B17" s="34"/>
      <c r="C17" s="34"/>
      <c r="D17" s="34"/>
      <c r="E17" s="34"/>
      <c r="F17" s="34"/>
      <c r="G17" s="34"/>
    </row>
    <row r="18" spans="1:7" ht="15.75">
      <c r="A18" s="31" t="s">
        <v>2</v>
      </c>
      <c r="B18" s="32"/>
      <c r="C18" s="32"/>
      <c r="D18" s="32"/>
      <c r="E18" s="32"/>
      <c r="F18" s="13">
        <v>400</v>
      </c>
      <c r="G18" s="6" t="s">
        <v>3</v>
      </c>
    </row>
    <row r="19" spans="1:7" ht="15.75">
      <c r="A19" s="41" t="s">
        <v>10</v>
      </c>
      <c r="B19" s="42"/>
      <c r="C19" s="42"/>
      <c r="D19" s="42"/>
      <c r="E19" s="42"/>
      <c r="F19" s="11">
        <v>250</v>
      </c>
      <c r="G19" s="8" t="s">
        <v>3</v>
      </c>
    </row>
    <row r="20" spans="1:7" ht="15.75">
      <c r="A20" s="43" t="s">
        <v>4</v>
      </c>
      <c r="B20" s="44"/>
      <c r="C20" s="44"/>
      <c r="D20" s="44"/>
      <c r="E20" s="44"/>
      <c r="F20" s="14">
        <v>250</v>
      </c>
      <c r="G20" s="9" t="s">
        <v>3</v>
      </c>
    </row>
    <row r="21" spans="1:8" ht="15.75" customHeight="1">
      <c r="A21" s="33"/>
      <c r="B21" s="33"/>
      <c r="C21" s="33"/>
      <c r="D21" s="33"/>
      <c r="E21" s="33"/>
      <c r="F21" s="33"/>
      <c r="G21" s="33"/>
      <c r="H21" s="33"/>
    </row>
    <row r="22" spans="1:7" ht="15.75">
      <c r="A22" s="31" t="s">
        <v>6</v>
      </c>
      <c r="B22" s="32"/>
      <c r="C22" s="32"/>
      <c r="D22" s="32"/>
      <c r="E22" s="32"/>
      <c r="F22" s="21">
        <f>F18*F19/10000</f>
        <v>10</v>
      </c>
      <c r="G22" s="6" t="s">
        <v>9</v>
      </c>
    </row>
    <row r="23" spans="1:7" ht="15.75">
      <c r="A23" s="43" t="s">
        <v>5</v>
      </c>
      <c r="B23" s="44"/>
      <c r="C23" s="44"/>
      <c r="D23" s="44"/>
      <c r="E23" s="44"/>
      <c r="F23" s="23">
        <f>F18*F19*F20/1000000</f>
        <v>25</v>
      </c>
      <c r="G23" s="9" t="s">
        <v>7</v>
      </c>
    </row>
    <row r="24" spans="1:7" ht="15.75" customHeight="1">
      <c r="A24" s="33"/>
      <c r="B24" s="33"/>
      <c r="C24" s="33"/>
      <c r="D24" s="33"/>
      <c r="E24" s="33"/>
      <c r="F24" s="33"/>
      <c r="G24" s="33"/>
    </row>
    <row r="25" spans="1:7" ht="15.75">
      <c r="A25" s="31" t="s">
        <v>13</v>
      </c>
      <c r="B25" s="32"/>
      <c r="C25" s="32"/>
      <c r="D25" s="32"/>
      <c r="E25" s="32"/>
      <c r="F25" s="21">
        <f>F23-(F23*0.85)</f>
        <v>3.75</v>
      </c>
      <c r="G25" s="6" t="s">
        <v>7</v>
      </c>
    </row>
    <row r="26" spans="1:7" ht="15.75">
      <c r="A26" s="41" t="s">
        <v>14</v>
      </c>
      <c r="B26" s="42"/>
      <c r="C26" s="42"/>
      <c r="D26" s="42"/>
      <c r="E26" s="42"/>
      <c r="F26" s="24">
        <f>F23-(F23*0.85)</f>
        <v>3.75</v>
      </c>
      <c r="G26" s="8" t="s">
        <v>7</v>
      </c>
    </row>
    <row r="27" spans="1:7" ht="15.75" customHeight="1">
      <c r="A27" s="45"/>
      <c r="B27" s="36"/>
      <c r="C27" s="36"/>
      <c r="D27" s="36"/>
      <c r="E27" s="36"/>
      <c r="F27" s="46"/>
      <c r="G27" s="8"/>
    </row>
    <row r="28" spans="1:7" ht="15.75">
      <c r="A28" s="43" t="s">
        <v>15</v>
      </c>
      <c r="B28" s="44"/>
      <c r="C28" s="44"/>
      <c r="D28" s="44"/>
      <c r="E28" s="44"/>
      <c r="F28" s="23">
        <f>F25+F26</f>
        <v>7.5</v>
      </c>
      <c r="G28" s="9" t="s">
        <v>7</v>
      </c>
    </row>
    <row r="29" spans="1:7" ht="15.75" customHeight="1">
      <c r="A29" s="35"/>
      <c r="B29" s="35"/>
      <c r="C29" s="35"/>
      <c r="D29" s="35"/>
      <c r="E29" s="35"/>
      <c r="F29" s="35"/>
      <c r="G29" s="35"/>
    </row>
    <row r="30" spans="1:7" ht="15.75">
      <c r="A30" s="31" t="s">
        <v>16</v>
      </c>
      <c r="B30" s="32"/>
      <c r="C30" s="32"/>
      <c r="D30" s="32"/>
      <c r="E30" s="32"/>
      <c r="F30" s="21">
        <f>F23-F28</f>
        <v>17.5</v>
      </c>
      <c r="G30" s="6" t="s">
        <v>7</v>
      </c>
    </row>
    <row r="31" spans="1:7" ht="15.75">
      <c r="A31" s="43" t="s">
        <v>17</v>
      </c>
      <c r="B31" s="44"/>
      <c r="C31" s="44"/>
      <c r="D31" s="44"/>
      <c r="E31" s="44"/>
      <c r="F31" s="23">
        <f>F30*650</f>
        <v>11375</v>
      </c>
      <c r="G31" s="9" t="s">
        <v>8</v>
      </c>
    </row>
    <row r="32" ht="15.75">
      <c r="F32" s="12"/>
    </row>
    <row r="33" spans="1:7" s="18" customFormat="1" ht="18">
      <c r="A33" s="27" t="s">
        <v>19</v>
      </c>
      <c r="B33" s="28"/>
      <c r="C33" s="28"/>
      <c r="D33" s="28"/>
      <c r="E33" s="28"/>
      <c r="F33" s="25">
        <f>F31/F11*100</f>
        <v>122.12488350419383</v>
      </c>
      <c r="G33" s="17" t="s">
        <v>18</v>
      </c>
    </row>
    <row r="36" ht="15.75">
      <c r="A36" s="2" t="s">
        <v>20</v>
      </c>
    </row>
  </sheetData>
  <sheetProtection password="CC6F" sheet="1" objects="1" scenarios="1"/>
  <mergeCells count="26">
    <mergeCell ref="A29:G29"/>
    <mergeCell ref="A33:E33"/>
    <mergeCell ref="A30:E30"/>
    <mergeCell ref="A31:E31"/>
    <mergeCell ref="A21:H21"/>
    <mergeCell ref="A25:E25"/>
    <mergeCell ref="A26:E26"/>
    <mergeCell ref="A28:E28"/>
    <mergeCell ref="A27:F27"/>
    <mergeCell ref="A17:G17"/>
    <mergeCell ref="A12:G15"/>
    <mergeCell ref="A24:G24"/>
    <mergeCell ref="A5:G7"/>
    <mergeCell ref="A11:D11"/>
    <mergeCell ref="A18:E18"/>
    <mergeCell ref="A19:E19"/>
    <mergeCell ref="A20:E20"/>
    <mergeCell ref="A22:E22"/>
    <mergeCell ref="A23:E23"/>
    <mergeCell ref="A1:G1"/>
    <mergeCell ref="A16:G16"/>
    <mergeCell ref="A4:E4"/>
    <mergeCell ref="A8:E8"/>
    <mergeCell ref="A10:E10"/>
    <mergeCell ref="A2:G3"/>
    <mergeCell ref="A9:G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CHALLANDE</cp:lastModifiedBy>
  <cp:lastPrinted>2005-10-25T13:18:00Z</cp:lastPrinted>
  <dcterms:created xsi:type="dcterms:W3CDTF">2005-03-24T14:06:35Z</dcterms:created>
  <dcterms:modified xsi:type="dcterms:W3CDTF">2005-10-25T13:18:45Z</dcterms:modified>
  <cp:category/>
  <cp:version/>
  <cp:contentType/>
  <cp:contentStatus/>
</cp:coreProperties>
</file>